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вопроса'!$A$5:$AE$8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E6" i="1" l="1"/>
  <c r="I8" i="1" l="1"/>
  <c r="D7" i="1" l="1"/>
  <c r="AD7" i="1" l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H7" i="1"/>
  <c r="G7" i="1"/>
  <c r="F7" i="1"/>
  <c r="E7" i="1"/>
  <c r="G8" i="1" l="1"/>
  <c r="Q8" i="1" l="1"/>
  <c r="V8" i="1"/>
  <c r="O8" i="1"/>
  <c r="AC8" i="1"/>
  <c r="T8" i="1"/>
  <c r="U8" i="1"/>
  <c r="P8" i="1"/>
  <c r="M8" i="1"/>
  <c r="AA8" i="1"/>
  <c r="K8" i="1"/>
  <c r="J8" i="1"/>
  <c r="R8" i="1"/>
  <c r="N8" i="1"/>
  <c r="L8" i="1"/>
  <c r="AB8" i="1"/>
  <c r="W8" i="1"/>
  <c r="F8" i="1"/>
  <c r="E8" i="1"/>
  <c r="AD8" i="1"/>
  <c r="Y8" i="1"/>
  <c r="X8" i="1"/>
  <c r="S8" i="1"/>
  <c r="Z8" i="1"/>
  <c r="H8" i="1"/>
</calcChain>
</file>

<file path=xl/sharedStrings.xml><?xml version="1.0" encoding="utf-8"?>
<sst xmlns="http://schemas.openxmlformats.org/spreadsheetml/2006/main" count="36" uniqueCount="36">
  <si>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</si>
  <si>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</si>
  <si>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</si>
  <si>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</si>
  <si>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</si>
  <si>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</si>
  <si>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</si>
  <si>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</si>
  <si>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</si>
  <si>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</si>
  <si>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</si>
  <si>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</si>
  <si>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</si>
  <si>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</si>
  <si>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</si>
  <si>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</si>
  <si>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</si>
  <si>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</si>
  <si>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</si>
  <si>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</si>
  <si>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</si>
  <si>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</si>
  <si>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</si>
  <si>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</si>
  <si>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</si>
  <si>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</si>
  <si>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</si>
  <si>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</si>
  <si>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</si>
  <si>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</si>
  <si>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</si>
  <si>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ВСЕГО ПО РЕГИОНУ:</t>
  </si>
  <si>
    <t>0003.0008.0086.0554 Получение налоговых уведомлений об уплате налога</t>
  </si>
  <si>
    <t>0003.0008.0086.0541
Налог на добавленную стоимость</t>
  </si>
  <si>
    <t>в Управление Федеральной налоговой службы по Ивановской области за январь 2023 г.</t>
  </si>
  <si>
    <t xml:space="preserve">Поступило в СЭД 832 обращений, в СООН 887 обращений , личный прием - 2 обращения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</si>
</sst>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/>
    <xf numFmtId="0" fontId="14" fillId="2" borderId="11" xfId="0" applyFont="1" applyFill="1" applyBorder="1" applyAlignment="1"/>
    <xf numFmtId="0" fontId="15" fillId="0" borderId="0" xfId="0" applyFont="1" applyAlignment="1"/>
    <xf numFmtId="0" fontId="17" fillId="2" borderId="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1" fontId="12" fillId="3" borderId="12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92"/>
  <sheetViews>
    <sheetView tabSelected="1" zoomScale="71" zoomScaleNormal="71" workbookViewId="0">
      <selection activeCell="R14" sqref="R14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9" customWidth="1"/>
    <col min="7" max="7" width="8.42578125" customWidth="1"/>
    <col min="8" max="8" width="6.28515625" customWidth="1"/>
    <col min="9" max="9" width="10.28515625" customWidth="1"/>
    <col min="10" max="10" width="7.5703125" customWidth="1"/>
    <col min="11" max="11" width="9" customWidth="1"/>
    <col min="12" max="12" width="7.85546875" customWidth="1"/>
    <col min="13" max="15" width="9.140625" customWidth="1"/>
    <col min="16" max="16" width="9" customWidth="1"/>
    <col min="17" max="17" width="12.140625" customWidth="1"/>
    <col min="18" max="18" width="8.42578125" customWidth="1"/>
    <col min="19" max="19" width="9.140625" customWidth="1"/>
    <col min="20" max="20" width="11.140625" customWidth="1"/>
    <col min="21" max="21" width="12.42578125" customWidth="1"/>
    <col min="22" max="22" width="8" customWidth="1"/>
    <col min="23" max="23" width="9.28515625" customWidth="1"/>
    <col min="24" max="24" width="11.5703125" customWidth="1"/>
    <col min="25" max="25" width="11.42578125" customWidth="1"/>
    <col min="26" max="26" width="15.5703125" customWidth="1"/>
    <col min="27" max="27" width="11.140625" customWidth="1"/>
    <col min="28" max="28" width="10.7109375" customWidth="1"/>
    <col min="29" max="29" width="12.42578125" customWidth="1"/>
    <col min="30" max="30" width="7.5703125" customWidth="1"/>
    <col min="31" max="31" width="12.85546875" customWidth="1"/>
    <col min="32" max="32" width="23.85546875" customWidth="1"/>
    <col min="33" max="52" width="9.140625" customWidth="1"/>
  </cols>
  <sheetData>
    <row r="1" spans="1:52" ht="28.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40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4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4" customHeight="1" x14ac:dyDescent="0.25">
      <c r="A2" s="42" t="s">
        <v>34</v>
      </c>
      <c r="B2" s="39"/>
      <c r="C2" s="39"/>
      <c r="D2" s="39"/>
      <c r="E2" s="39"/>
      <c r="F2" s="39"/>
      <c r="G2" s="39"/>
      <c r="H2" s="39"/>
      <c r="I2" s="40"/>
      <c r="J2" s="39"/>
      <c r="K2" s="39"/>
      <c r="L2" s="39"/>
      <c r="M2" s="39"/>
      <c r="N2" s="39"/>
      <c r="O2" s="39"/>
      <c r="P2" s="39"/>
      <c r="Q2" s="40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1"/>
      <c r="AD2" s="2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9" customHeight="1" x14ac:dyDescent="0.25">
      <c r="A3" s="43" t="s">
        <v>1</v>
      </c>
      <c r="B3" s="45" t="s">
        <v>2</v>
      </c>
      <c r="C3" s="43" t="s">
        <v>3</v>
      </c>
      <c r="D3" s="4"/>
      <c r="E3" s="4"/>
      <c r="F3" s="4"/>
      <c r="G3" s="4"/>
      <c r="H3" s="47"/>
      <c r="I3" s="4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50"/>
      <c r="AD3" s="4"/>
      <c r="AE3" s="51" t="s">
        <v>4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15" customFormat="1" ht="189.75" customHeight="1" x14ac:dyDescent="0.2">
      <c r="A4" s="44"/>
      <c r="B4" s="46"/>
      <c r="C4" s="44"/>
      <c r="D4" s="12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7" t="s">
        <v>33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32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23</v>
      </c>
      <c r="Y4" s="25" t="s">
        <v>24</v>
      </c>
      <c r="Z4" s="25" t="s">
        <v>25</v>
      </c>
      <c r="AA4" s="25" t="s">
        <v>26</v>
      </c>
      <c r="AB4" s="25" t="s">
        <v>27</v>
      </c>
      <c r="AC4" s="25" t="s">
        <v>28</v>
      </c>
      <c r="AD4" s="25" t="s">
        <v>29</v>
      </c>
      <c r="AE4" s="52"/>
      <c r="AF4" s="13"/>
      <c r="AG4" s="13"/>
      <c r="AH4" s="13"/>
      <c r="AI4" s="13"/>
      <c r="AJ4" s="14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s="15" customFormat="1" ht="14.25" customHeight="1" x14ac:dyDescent="0.2">
      <c r="A5" s="11">
        <v>1</v>
      </c>
      <c r="B5" s="11">
        <v>2</v>
      </c>
      <c r="C5" s="11">
        <v>3</v>
      </c>
      <c r="D5" s="11">
        <v>4</v>
      </c>
      <c r="E5" s="11">
        <v>7</v>
      </c>
      <c r="F5" s="11">
        <v>8</v>
      </c>
      <c r="G5" s="11">
        <v>9</v>
      </c>
      <c r="H5" s="11">
        <v>10</v>
      </c>
      <c r="I5" s="11"/>
      <c r="J5" s="11">
        <v>11</v>
      </c>
      <c r="K5" s="11">
        <v>12</v>
      </c>
      <c r="L5" s="11">
        <v>13</v>
      </c>
      <c r="M5" s="11">
        <v>14</v>
      </c>
      <c r="N5" s="11">
        <v>15</v>
      </c>
      <c r="O5" s="11">
        <v>16</v>
      </c>
      <c r="P5" s="11">
        <v>17</v>
      </c>
      <c r="Q5" s="11">
        <v>19</v>
      </c>
      <c r="R5" s="11">
        <v>20</v>
      </c>
      <c r="S5" s="11">
        <v>21</v>
      </c>
      <c r="T5" s="11">
        <v>22</v>
      </c>
      <c r="U5" s="11">
        <v>23</v>
      </c>
      <c r="V5" s="11">
        <v>24</v>
      </c>
      <c r="W5" s="11">
        <v>25</v>
      </c>
      <c r="X5" s="11">
        <v>26</v>
      </c>
      <c r="Y5" s="11">
        <v>27</v>
      </c>
      <c r="Z5" s="11">
        <v>28</v>
      </c>
      <c r="AA5" s="11">
        <v>29</v>
      </c>
      <c r="AB5" s="11">
        <v>30</v>
      </c>
      <c r="AC5" s="11">
        <v>31</v>
      </c>
      <c r="AD5" s="11">
        <v>32</v>
      </c>
      <c r="AE5" s="11">
        <v>33</v>
      </c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53.25" customHeight="1" x14ac:dyDescent="0.25">
      <c r="A6" s="19">
        <v>7</v>
      </c>
      <c r="B6" s="19">
        <v>3700</v>
      </c>
      <c r="C6" s="21" t="s">
        <v>30</v>
      </c>
      <c r="D6" s="20">
        <v>2</v>
      </c>
      <c r="E6" s="16">
        <v>12</v>
      </c>
      <c r="F6" s="23">
        <v>3</v>
      </c>
      <c r="G6" s="23">
        <v>25</v>
      </c>
      <c r="H6" s="24">
        <v>35</v>
      </c>
      <c r="I6" s="24">
        <v>24</v>
      </c>
      <c r="J6" s="24">
        <v>76</v>
      </c>
      <c r="K6" s="24">
        <v>109</v>
      </c>
      <c r="L6" s="24">
        <v>242</v>
      </c>
      <c r="M6" s="24">
        <v>104</v>
      </c>
      <c r="N6" s="24">
        <v>8</v>
      </c>
      <c r="O6" s="24">
        <v>49</v>
      </c>
      <c r="P6" s="24">
        <v>323</v>
      </c>
      <c r="Q6" s="24">
        <v>36</v>
      </c>
      <c r="R6" s="24">
        <v>30</v>
      </c>
      <c r="S6" s="24">
        <v>10</v>
      </c>
      <c r="T6" s="24">
        <v>85</v>
      </c>
      <c r="U6" s="24">
        <v>419</v>
      </c>
      <c r="V6" s="24">
        <v>6</v>
      </c>
      <c r="W6" s="24">
        <v>12</v>
      </c>
      <c r="X6" s="24">
        <v>15</v>
      </c>
      <c r="Y6" s="24">
        <v>4</v>
      </c>
      <c r="Z6" s="24">
        <v>30</v>
      </c>
      <c r="AA6" s="24">
        <v>17</v>
      </c>
      <c r="AB6" s="24">
        <v>12</v>
      </c>
      <c r="AC6" s="24">
        <v>13</v>
      </c>
      <c r="AD6" s="24">
        <v>20</v>
      </c>
      <c r="AE6" s="24">
        <f>E6+F6+G6+H6+I6+J6+K6+L6+M6+N6+O6+P6+Q6+R6+S6+T6+U6+V6+W6+X6+Y6+Z6+AA6+AB6+AC6+AD6</f>
        <v>1719</v>
      </c>
      <c r="AF6" s="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30" customHeight="1" x14ac:dyDescent="0.25">
      <c r="A7" s="28" t="s">
        <v>31</v>
      </c>
      <c r="B7" s="29"/>
      <c r="C7" s="30"/>
      <c r="D7" s="17">
        <f>D6</f>
        <v>2</v>
      </c>
      <c r="E7" s="17">
        <f t="shared" ref="E7:AD7" si="0">E6</f>
        <v>12</v>
      </c>
      <c r="F7" s="17">
        <f t="shared" si="0"/>
        <v>3</v>
      </c>
      <c r="G7" s="17">
        <f t="shared" si="0"/>
        <v>25</v>
      </c>
      <c r="H7" s="17">
        <f t="shared" si="0"/>
        <v>35</v>
      </c>
      <c r="I7" s="17">
        <v>24</v>
      </c>
      <c r="J7" s="17">
        <f t="shared" si="0"/>
        <v>76</v>
      </c>
      <c r="K7" s="17">
        <f t="shared" si="0"/>
        <v>109</v>
      </c>
      <c r="L7" s="17">
        <f t="shared" si="0"/>
        <v>242</v>
      </c>
      <c r="M7" s="17">
        <f t="shared" si="0"/>
        <v>104</v>
      </c>
      <c r="N7" s="17">
        <f t="shared" si="0"/>
        <v>8</v>
      </c>
      <c r="O7" s="17">
        <f t="shared" si="0"/>
        <v>49</v>
      </c>
      <c r="P7" s="17">
        <f t="shared" si="0"/>
        <v>323</v>
      </c>
      <c r="Q7" s="17">
        <f t="shared" si="0"/>
        <v>36</v>
      </c>
      <c r="R7" s="17">
        <f t="shared" si="0"/>
        <v>30</v>
      </c>
      <c r="S7" s="17">
        <f t="shared" si="0"/>
        <v>10</v>
      </c>
      <c r="T7" s="17">
        <f t="shared" si="0"/>
        <v>85</v>
      </c>
      <c r="U7" s="17">
        <f t="shared" si="0"/>
        <v>419</v>
      </c>
      <c r="V7" s="17">
        <f t="shared" si="0"/>
        <v>6</v>
      </c>
      <c r="W7" s="17">
        <f t="shared" si="0"/>
        <v>12</v>
      </c>
      <c r="X7" s="17">
        <f t="shared" si="0"/>
        <v>15</v>
      </c>
      <c r="Y7" s="17">
        <f t="shared" si="0"/>
        <v>4</v>
      </c>
      <c r="Z7" s="17">
        <f t="shared" si="0"/>
        <v>30</v>
      </c>
      <c r="AA7" s="17">
        <f t="shared" si="0"/>
        <v>17</v>
      </c>
      <c r="AB7" s="17">
        <f t="shared" si="0"/>
        <v>12</v>
      </c>
      <c r="AC7" s="17">
        <f t="shared" si="0"/>
        <v>13</v>
      </c>
      <c r="AD7" s="17">
        <f t="shared" si="0"/>
        <v>20</v>
      </c>
      <c r="AE7" s="22">
        <v>1719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2.5" customHeight="1" x14ac:dyDescent="0.25">
      <c r="A8" s="31"/>
      <c r="B8" s="32"/>
      <c r="C8" s="33"/>
      <c r="D8" s="10"/>
      <c r="E8" s="6">
        <f>E7/$AE$7</f>
        <v>6.9808027923211171E-3</v>
      </c>
      <c r="F8" s="6">
        <f>F7/$AE$7</f>
        <v>1.7452006980802793E-3</v>
      </c>
      <c r="G8" s="6">
        <f>G7/$AE$7</f>
        <v>1.4543339150668994E-2</v>
      </c>
      <c r="H8" s="6">
        <f>H7/$AE$7</f>
        <v>2.0360674810936591E-2</v>
      </c>
      <c r="I8" s="6">
        <f>I7/$AE$7</f>
        <v>1.3961605584642234E-2</v>
      </c>
      <c r="J8" s="6">
        <f>J7/$AE$7</f>
        <v>4.4211751018033742E-2</v>
      </c>
      <c r="K8" s="6">
        <f>K7/$AE$7</f>
        <v>6.3408958696916817E-2</v>
      </c>
      <c r="L8" s="6">
        <f>L7/$AE$7</f>
        <v>0.14077952297847585</v>
      </c>
      <c r="M8" s="6">
        <f>M7/$AE$7</f>
        <v>6.0500290866783012E-2</v>
      </c>
      <c r="N8" s="6">
        <f>N7/$AE$7</f>
        <v>4.6538685282140778E-3</v>
      </c>
      <c r="O8" s="6">
        <f>O7/$AE$7</f>
        <v>2.8504944735311226E-2</v>
      </c>
      <c r="P8" s="9">
        <f>P7/$AE$7</f>
        <v>0.18789994182664341</v>
      </c>
      <c r="Q8" s="6">
        <f>Q7/$AE$7</f>
        <v>2.0942408376963352E-2</v>
      </c>
      <c r="R8" s="6">
        <f t="shared" ref="R8:V8" si="1">R7/$AE$7</f>
        <v>1.7452006980802792E-2</v>
      </c>
      <c r="S8" s="6">
        <f t="shared" si="1"/>
        <v>5.8173356602675974E-3</v>
      </c>
      <c r="T8" s="6">
        <f t="shared" si="1"/>
        <v>4.9447353112274578E-2</v>
      </c>
      <c r="U8" s="6">
        <f t="shared" si="1"/>
        <v>0.24374636416521234</v>
      </c>
      <c r="V8" s="6">
        <f t="shared" si="1"/>
        <v>3.4904013961605585E-3</v>
      </c>
      <c r="W8" s="6">
        <f>W7/$AE$7</f>
        <v>6.9808027923211171E-3</v>
      </c>
      <c r="X8" s="6">
        <f t="shared" ref="X8:AD8" si="2">X7/$AE$7</f>
        <v>8.7260034904013961E-3</v>
      </c>
      <c r="Y8" s="6">
        <f t="shared" si="2"/>
        <v>2.3269342641070389E-3</v>
      </c>
      <c r="Z8" s="6">
        <f t="shared" si="2"/>
        <v>1.7452006980802792E-2</v>
      </c>
      <c r="AA8" s="6">
        <f t="shared" si="2"/>
        <v>9.8894706224549149E-3</v>
      </c>
      <c r="AB8" s="6">
        <f t="shared" si="2"/>
        <v>6.9808027923211171E-3</v>
      </c>
      <c r="AC8" s="6">
        <f t="shared" si="2"/>
        <v>7.5625363583478765E-3</v>
      </c>
      <c r="AD8" s="6">
        <f t="shared" si="2"/>
        <v>1.1634671320535195E-2</v>
      </c>
      <c r="AE8" s="7">
        <v>1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30" customHeight="1" x14ac:dyDescent="0.25">
      <c r="A9" s="34"/>
      <c r="B9" s="35"/>
      <c r="C9" s="35"/>
      <c r="D9" s="35"/>
      <c r="E9" s="35"/>
      <c r="F9" s="35"/>
      <c r="G9" s="35"/>
      <c r="H9" s="35"/>
      <c r="I9" s="36"/>
      <c r="J9" s="35"/>
      <c r="K9" s="35"/>
      <c r="L9" s="35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7"/>
      <c r="AD9" s="8"/>
      <c r="AE9" s="8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8.75" customHeight="1" x14ac:dyDescent="0.3">
      <c r="A10" s="26" t="s">
        <v>35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</sheetData>
  <autoFilter ref="A5:AE8"/>
  <mergeCells count="10">
    <mergeCell ref="A7:C7"/>
    <mergeCell ref="A8:C8"/>
    <mergeCell ref="A9:AC9"/>
    <mergeCell ref="A1:AE1"/>
    <mergeCell ref="A2:AC2"/>
    <mergeCell ref="A3:A4"/>
    <mergeCell ref="B3:B4"/>
    <mergeCell ref="C3:C4"/>
    <mergeCell ref="H3:AC3"/>
    <mergeCell ref="AE3:AE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2023-03-06T09:08:29Z</dcterms:modified>
</cp:coreProperties>
</file>